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lvesry-my.sharepoint.com/personal/kaija_hamelahti_ilves_fi/Documents/Tiedostot/X-asema/kirjanpito-ohjeet, joukkueet/"/>
    </mc:Choice>
  </mc:AlternateContent>
  <xr:revisionPtr revIDLastSave="0" documentId="8_{5F5B0517-19B1-4EAE-A283-5B5EF88C4E6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atkalasku" sheetId="1" r:id="rId1"/>
  </sheets>
  <definedNames>
    <definedName name="_xlnm.Print_Area" localSheetId="0">Matkalasku!$A$1:$N$57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G18" i="1"/>
  <c r="G19" i="1" s="1"/>
  <c r="N17" i="1"/>
  <c r="G20" i="1" l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l="1"/>
  <c r="N34" i="1"/>
  <c r="N35" i="1"/>
  <c r="N36" i="1"/>
  <c r="N20" i="1" l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7" i="1"/>
  <c r="N38" i="1"/>
  <c r="L39" i="1"/>
  <c r="J39" i="1"/>
  <c r="H39" i="1"/>
  <c r="F46" i="1"/>
  <c r="D42" i="1" l="1"/>
  <c r="F42" i="1" s="1"/>
  <c r="D44" i="1"/>
  <c r="F44" i="1" s="1"/>
  <c r="D48" i="1"/>
  <c r="F48" i="1" s="1"/>
  <c r="N39" i="1"/>
  <c r="F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Kaija Hämelahti</author>
  </authors>
  <commentList>
    <comment ref="I16" authorId="0" shapeId="0" xr:uid="{D5F40441-DFB6-427C-9791-42D6271BF3B2}">
      <text>
        <r>
          <rPr>
            <b/>
            <sz val="9"/>
            <color indexed="81"/>
            <rFont val="Tahoma"/>
            <family val="2"/>
          </rPr>
          <t>yli 6 tuntia</t>
        </r>
      </text>
    </comment>
    <comment ref="K16" authorId="0" shapeId="0" xr:uid="{E5AA9FEF-6CB3-42A1-873D-122D9DDA5B77}">
      <text>
        <r>
          <rPr>
            <b/>
            <sz val="9"/>
            <color indexed="81"/>
            <rFont val="Tahoma"/>
            <family val="2"/>
          </rPr>
          <t>yli 10 tuntia</t>
        </r>
      </text>
    </comment>
  </commentList>
</comments>
</file>

<file path=xl/sharedStrings.xml><?xml version="1.0" encoding="utf-8"?>
<sst xmlns="http://schemas.openxmlformats.org/spreadsheetml/2006/main" count="82" uniqueCount="75">
  <si>
    <t xml:space="preserve">MATKALASKU AJALTA: </t>
  </si>
  <si>
    <t>MATKAN AIHE KOHTAAN:</t>
  </si>
  <si>
    <t xml:space="preserve">Nimi: </t>
  </si>
  <si>
    <t>h = harjoitukset</t>
  </si>
  <si>
    <t xml:space="preserve">Henkilötunnus: </t>
  </si>
  <si>
    <t>o = ottelu</t>
  </si>
  <si>
    <t xml:space="preserve">Osoite: </t>
  </si>
  <si>
    <t>t = turnaus</t>
  </si>
  <si>
    <t xml:space="preserve">Postin./-toimipaikka: </t>
  </si>
  <si>
    <t>k = kokous/koulutus</t>
  </si>
  <si>
    <t xml:space="preserve">Pankkitili: </t>
  </si>
  <si>
    <t>m = muu</t>
  </si>
  <si>
    <t>Tehtävä:</t>
  </si>
  <si>
    <t>Laji:</t>
  </si>
  <si>
    <t>TYÖNTEKIJÄ *</t>
  </si>
  <si>
    <t>Sähköposti:</t>
  </si>
  <si>
    <t>VAPAAEHTOINEN *</t>
  </si>
  <si>
    <t>Puhelinnumero:</t>
  </si>
  <si>
    <t>* Jos eurokin palkkaa Ilves ry:ltä</t>
  </si>
  <si>
    <r>
      <rPr>
        <b/>
        <sz val="10"/>
        <color rgb="FF000000"/>
        <rFont val="Arial"/>
      </rPr>
      <t xml:space="preserve">vuonna 2025 </t>
    </r>
    <r>
      <rPr>
        <sz val="10"/>
        <color rgb="FF000000"/>
        <rFont val="Arial"/>
      </rPr>
      <t>niin laitathan x:n kohtaan</t>
    </r>
  </si>
  <si>
    <t>työntekijä -&gt; eri palkkalaji tulorekisterissä</t>
  </si>
  <si>
    <t>matka alkoi
pvm</t>
  </si>
  <si>
    <t>klo</t>
  </si>
  <si>
    <t>matka loppui
pvm</t>
  </si>
  <si>
    <t>mat-
kan
aihe</t>
  </si>
  <si>
    <t>Reitti: tässä luettava tarkoilla osoitteilla mistä, mihin, minne (katuosoite nron kera, kaupunki)</t>
  </si>
  <si>
    <t>auton rekisterinro</t>
  </si>
  <si>
    <t>1/2
pv</t>
  </si>
  <si>
    <t>a</t>
  </si>
  <si>
    <t>1/1
pv</t>
  </si>
  <si>
    <t>km</t>
  </si>
  <si>
    <t>yhteensä</t>
  </si>
  <si>
    <t>OSOITTEITA:</t>
  </si>
  <si>
    <t>xxxx</t>
  </si>
  <si>
    <t>Vuores tn = Vuoreksen Puistokatu 62, TRE</t>
  </si>
  <si>
    <t>Sentteri = Santaharjuntie 40, TRE</t>
  </si>
  <si>
    <t>Jalitsu (Hervanta) = Lindforsinkatu 5, TRE</t>
  </si>
  <si>
    <t>Hakametsä = Keltinkatu 2, TRE</t>
  </si>
  <si>
    <t>Pirkkahalli = Ilmailunkatu 15, TRE</t>
  </si>
  <si>
    <t>Hervannan jäähalli = Ruovedenkatu 1, TRE</t>
  </si>
  <si>
    <t>Tesoman jäähalli = Tuomarinkatu 7, TRE</t>
  </si>
  <si>
    <t>Messukylän tn = Kivikirkonkatu, TRE</t>
  </si>
  <si>
    <t>Rantaperkiön tn = Tuomikuja, TRE</t>
  </si>
  <si>
    <t>Kauppi Sport Center = Kuntokatu 17, TRE</t>
  </si>
  <si>
    <t>Pyynikin kenttä  = F.E. Sillanpään katu 4, 33230 TRE</t>
  </si>
  <si>
    <t>Kaupin urheilupuisto = Kuntokatu 5, TRE</t>
  </si>
  <si>
    <t>Spiral-halli = Juvankatu 16, TRE</t>
  </si>
  <si>
    <t>Eerikkilä = Urheiluopistontie 138, Tammela</t>
  </si>
  <si>
    <t>Kisakallio = Kaarina Karin tie 4, Lohja</t>
  </si>
  <si>
    <t>Vierumäki = Kaskelantie 10, 19120 Vierumäki</t>
  </si>
  <si>
    <t>Raholan halli = Teerivuorenkatu 2, 33300 TRE</t>
  </si>
  <si>
    <t>Ikurin tn = Tuohikorventie 27, TRE</t>
  </si>
  <si>
    <t>Kaukajärven tn = Käätykatu 8, TRE</t>
  </si>
  <si>
    <t xml:space="preserve">Sääksjärvi tn = Asunkorventie 2, Lempäälä </t>
  </si>
  <si>
    <t>Ylöjärven Urheiluhalli = Ulkoilijantie 3, 33470 Ylöjärvi</t>
  </si>
  <si>
    <t>Pirkkalan jäähalli = Takamaantie 1, 33960 Pirkkala</t>
  </si>
  <si>
    <t>kpl</t>
  </si>
  <si>
    <t>1/2 pv rahat</t>
  </si>
  <si>
    <t>HUOM. LÄHETÄTHÄN MATKALASKUN</t>
  </si>
  <si>
    <t>TURVAPOSTIN KAUTTA TAI</t>
  </si>
  <si>
    <t>miia.pikkumaa@ilves.fi</t>
  </si>
  <si>
    <t>1/1 pv rahat</t>
  </si>
  <si>
    <t>ulkom.pvr</t>
  </si>
  <si>
    <t xml:space="preserve">MATKALASKUN TOIMITUS KK 20. </t>
  </si>
  <si>
    <t>PÄIVÄÄN MENNESSÄ -&gt; PALVELULUPAUS:</t>
  </si>
  <si>
    <t>km:t</t>
  </si>
  <si>
    <t>TILILLE 2 KK KULUESSA LÄHETTÄMISESTÄ</t>
  </si>
  <si>
    <t>HUOM. MATKAT TÄLLÄ LOMAKKEELLA</t>
  </si>
  <si>
    <t xml:space="preserve">VAIN VUODEN 2025. LYHIMMÄN REITIN </t>
  </si>
  <si>
    <t>MUKAAN. TODELLISIA KILOMETREJÄ.</t>
  </si>
  <si>
    <t>ETHÄN LÄHETÄ NUMBERS TIEDOSTO-MUOTOISENA</t>
  </si>
  <si>
    <t>allekirjoitus</t>
  </si>
  <si>
    <t>https://www.vero.fi/syventavat-vero-ohjeet/paatokset/47405/verohallinnon-paatos-verovapaista-matkakustannusten-korvauksista-vuonna-2025/</t>
  </si>
  <si>
    <t>Täytäthän kaikkiin matkoihin alku- ja loppuajankohdan sekä autoa käytettäessä aina rekisterinumeron?</t>
  </si>
  <si>
    <t>Huolehdithan ennen matkalaskun lähettämistä, että jäsenyytesi on kunnossa?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</si>
</sst>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0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0" borderId="2" xfId="0" applyBorder="1"/>
    <xf numFmtId="49" fontId="0" fillId="0" borderId="3" xfId="0" applyNumberFormat="1" applyBorder="1"/>
    <xf numFmtId="0" fontId="0" fillId="0" borderId="4" xfId="0" applyBorder="1" applyAlignment="1">
      <alignment horizontal="right"/>
    </xf>
    <xf numFmtId="0" fontId="1" fillId="0" borderId="0" xfId="0" applyFont="1"/>
    <xf numFmtId="0" fontId="0" fillId="0" borderId="5" xfId="0" applyBorder="1" applyAlignment="1">
      <alignment horizontal="right"/>
    </xf>
    <xf numFmtId="2" fontId="0" fillId="0" borderId="6" xfId="0" applyNumberFormat="1" applyBorder="1"/>
    <xf numFmtId="2" fontId="0" fillId="0" borderId="2" xfId="0" applyNumberFormat="1" applyBorder="1"/>
    <xf numFmtId="49" fontId="0" fillId="0" borderId="5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0" fillId="0" borderId="5" xfId="0" applyNumberFormat="1" applyBorder="1"/>
    <xf numFmtId="0" fontId="0" fillId="0" borderId="5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8" xfId="0" applyNumberFormat="1" applyBorder="1"/>
    <xf numFmtId="0" fontId="0" fillId="0" borderId="8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49" fontId="0" fillId="0" borderId="10" xfId="0" applyNumberFormat="1" applyBorder="1" applyAlignment="1">
      <alignment horizontal="left"/>
    </xf>
    <xf numFmtId="2" fontId="0" fillId="0" borderId="11" xfId="0" applyNumberFormat="1" applyBorder="1" applyAlignment="1">
      <alignment horizontal="right"/>
    </xf>
    <xf numFmtId="49" fontId="0" fillId="0" borderId="12" xfId="0" applyNumberFormat="1" applyBorder="1" applyAlignment="1">
      <alignment horizontal="left"/>
    </xf>
    <xf numFmtId="2" fontId="0" fillId="0" borderId="13" xfId="0" applyNumberForma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1" fillId="2" borderId="17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19" xfId="0" applyFill="1" applyBorder="1" applyAlignment="1">
      <alignment horizontal="right"/>
    </xf>
    <xf numFmtId="49" fontId="0" fillId="0" borderId="21" xfId="0" applyNumberFormat="1" applyBorder="1" applyAlignment="1">
      <alignment horizontal="left"/>
    </xf>
    <xf numFmtId="49" fontId="0" fillId="0" borderId="7" xfId="0" applyNumberFormat="1" applyBorder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3" fillId="0" borderId="5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5" xfId="0" quotePrefix="1" applyFont="1" applyBorder="1" applyAlignment="1">
      <alignment vertical="center"/>
    </xf>
    <xf numFmtId="16" fontId="3" fillId="0" borderId="5" xfId="0" quotePrefix="1" applyNumberFormat="1" applyFont="1" applyBorder="1" applyAlignment="1">
      <alignment vertical="center"/>
    </xf>
    <xf numFmtId="17" fontId="3" fillId="0" borderId="5" xfId="0" quotePrefix="1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2" borderId="20" xfId="0" applyFont="1" applyFill="1" applyBorder="1"/>
    <xf numFmtId="0" fontId="1" fillId="2" borderId="17" xfId="0" applyFont="1" applyFill="1" applyBorder="1"/>
    <xf numFmtId="0" fontId="1" fillId="2" borderId="22" xfId="0" quotePrefix="1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right"/>
    </xf>
    <xf numFmtId="0" fontId="0" fillId="2" borderId="24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5" xfId="0" applyBorder="1" applyAlignment="1">
      <alignment horizontal="right"/>
    </xf>
    <xf numFmtId="0" fontId="1" fillId="2" borderId="2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0" fillId="2" borderId="24" xfId="0" applyFill="1" applyBorder="1"/>
    <xf numFmtId="0" fontId="4" fillId="2" borderId="18" xfId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6" xfId="0" applyBorder="1"/>
    <xf numFmtId="0" fontId="3" fillId="0" borderId="0" xfId="0" applyFont="1" applyAlignment="1">
      <alignment horizontal="left"/>
    </xf>
    <xf numFmtId="0" fontId="0" fillId="2" borderId="6" xfId="0" applyFill="1" applyBorder="1" applyAlignment="1">
      <alignment horizontal="right"/>
    </xf>
    <xf numFmtId="164" fontId="3" fillId="0" borderId="21" xfId="0" applyNumberFormat="1" applyFont="1" applyBorder="1" applyAlignment="1">
      <alignment horizontal="left" vertical="center"/>
    </xf>
    <xf numFmtId="2" fontId="0" fillId="0" borderId="27" xfId="0" applyNumberFormat="1" applyBorder="1" applyAlignment="1">
      <alignment horizontal="right"/>
    </xf>
    <xf numFmtId="164" fontId="3" fillId="0" borderId="10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2" fontId="0" fillId="0" borderId="0" xfId="0" applyNumberFormat="1" applyAlignment="1">
      <alignment horizontal="left"/>
    </xf>
    <xf numFmtId="2" fontId="0" fillId="0" borderId="2" xfId="0" applyNumberFormat="1" applyBorder="1" applyAlignment="1">
      <alignment horizontal="right"/>
    </xf>
    <xf numFmtId="0" fontId="3" fillId="0" borderId="30" xfId="0" applyFont="1" applyBorder="1" applyAlignment="1">
      <alignment vertical="center"/>
    </xf>
    <xf numFmtId="164" fontId="3" fillId="0" borderId="28" xfId="0" applyNumberFormat="1" applyFont="1" applyBorder="1" applyAlignment="1">
      <alignment horizontal="left" vertical="center"/>
    </xf>
    <xf numFmtId="0" fontId="0" fillId="0" borderId="5" xfId="0" quotePrefix="1" applyBorder="1" applyAlignment="1">
      <alignment horizontal="left"/>
    </xf>
    <xf numFmtId="0" fontId="4" fillId="0" borderId="5" xfId="1" applyBorder="1" applyAlignment="1">
      <alignment horizontal="left"/>
    </xf>
    <xf numFmtId="20" fontId="3" fillId="0" borderId="29" xfId="0" quotePrefix="1" applyNumberFormat="1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right"/>
    </xf>
    <xf numFmtId="0" fontId="8" fillId="2" borderId="20" xfId="0" applyFont="1" applyFill="1" applyBorder="1" applyAlignment="1">
      <alignment horizontal="left"/>
    </xf>
    <xf numFmtId="0" fontId="6" fillId="2" borderId="17" xfId="2" applyFill="1" applyBorder="1"/>
    <xf numFmtId="0" fontId="0" fillId="2" borderId="0" xfId="0" applyFill="1" applyBorder="1"/>
    <xf numFmtId="0" fontId="4" fillId="0" borderId="0" xfId="1" applyAlignment="1">
      <alignment vertical="center"/>
    </xf>
  </cellXfs>
  <cellStyles count="3">
    <cellStyle name="Hyperlink" xfId="2" xr:uid="{00000000-000B-0000-0000-000008000000}"/>
    <cellStyle name="Hyperlinkki" xfId="1" builtinId="8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</xdr:colOff>
      <xdr:row>0</xdr:row>
      <xdr:rowOff>123825</xdr:rowOff>
    </xdr:from>
    <xdr:to>
      <xdr:col>1</xdr:col>
      <xdr:colOff>335280</xdr:colOff>
      <xdr:row>5</xdr:row>
      <xdr:rowOff>20955</xdr:rowOff>
    </xdr:to>
    <xdr:pic>
      <xdr:nvPicPr>
        <xdr:cNvPr id="1037" name="Kuva 1">
          <a:extLst>
            <a:ext uri="{FF2B5EF4-FFF2-40B4-BE49-F238E27FC236}">
              <a16:creationId xmlns:a16="http://schemas.microsoft.com/office/drawing/2014/main" id="{AD348262-DE0F-42C8-9B4F-4395518F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" y="123825"/>
          <a:ext cx="7467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ia.pikkumaa@ilves.fi" TargetMode="External"/><Relationship Id="rId1" Type="http://schemas.openxmlformats.org/officeDocument/2006/relationships/hyperlink" Target="https://www.vero.fi/syventavat-vero-ohjeet/paatokset/47405/verohallinnon-paatos-verovapaista-matkakustannusten-korvauksista-vuonna-2025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showGridLines="0" tabSelected="1" view="pageBreakPreview" zoomScaleNormal="100" zoomScaleSheetLayoutView="100" workbookViewId="0">
      <selection activeCell="A52" sqref="A52"/>
    </sheetView>
  </sheetViews>
  <sheetFormatPr defaultRowHeight="12.5" x14ac:dyDescent="0.25"/>
  <cols>
    <col min="1" max="1" width="7.81640625" style="36" customWidth="1"/>
    <col min="2" max="2" width="5.81640625" style="36" customWidth="1"/>
    <col min="3" max="3" width="8.81640625" style="36" customWidth="1"/>
    <col min="4" max="4" width="6.7265625" customWidth="1"/>
    <col min="5" max="5" width="4.7265625" customWidth="1"/>
    <col min="6" max="6" width="46.81640625" customWidth="1"/>
    <col min="7" max="7" width="10.26953125" style="36" customWidth="1"/>
    <col min="8" max="8" width="3.81640625" style="2" customWidth="1"/>
    <col min="9" max="9" width="5.26953125" style="2" customWidth="1"/>
    <col min="10" max="10" width="3.26953125" style="2" customWidth="1"/>
    <col min="11" max="11" width="5.453125" style="2" customWidth="1"/>
    <col min="12" max="12" width="6" style="2" customWidth="1"/>
    <col min="13" max="13" width="5.7265625" style="2" customWidth="1"/>
    <col min="14" max="14" width="9.26953125" style="2" customWidth="1"/>
    <col min="15" max="15" width="2.1796875" customWidth="1"/>
    <col min="16" max="16" width="50.54296875" customWidth="1"/>
    <col min="17" max="17" width="4.453125" customWidth="1"/>
  </cols>
  <sheetData>
    <row r="1" spans="1:22" ht="13.5" thickBot="1" x14ac:dyDescent="0.35">
      <c r="C1" s="42" t="s">
        <v>0</v>
      </c>
      <c r="D1" s="8"/>
      <c r="E1" s="8"/>
      <c r="Q1" s="2"/>
      <c r="R1" s="2"/>
      <c r="S1" s="2"/>
      <c r="T1" s="2"/>
      <c r="U1" s="2"/>
      <c r="V1" s="2"/>
    </row>
    <row r="2" spans="1:22" ht="13" x14ac:dyDescent="0.3">
      <c r="H2" s="31" t="s">
        <v>1</v>
      </c>
      <c r="I2" s="32"/>
      <c r="J2" s="32"/>
      <c r="K2" s="32"/>
      <c r="L2" s="32"/>
      <c r="M2" s="32"/>
      <c r="N2" s="33"/>
      <c r="Q2" s="2"/>
      <c r="R2" s="2"/>
      <c r="S2" s="2"/>
      <c r="T2" s="2"/>
      <c r="U2" s="2"/>
      <c r="V2" s="2"/>
    </row>
    <row r="3" spans="1:22" ht="13" x14ac:dyDescent="0.3">
      <c r="C3" s="42" t="s">
        <v>2</v>
      </c>
      <c r="F3" s="17"/>
      <c r="H3" s="35" t="s">
        <v>3</v>
      </c>
      <c r="I3" s="66"/>
      <c r="J3" s="66"/>
      <c r="K3" s="66"/>
      <c r="L3" s="66"/>
      <c r="M3" s="66"/>
      <c r="N3" s="67"/>
      <c r="Q3" s="2"/>
      <c r="R3" s="2"/>
      <c r="S3" s="2"/>
      <c r="T3" s="2"/>
      <c r="U3" s="2"/>
      <c r="V3" s="2"/>
    </row>
    <row r="4" spans="1:22" ht="13" x14ac:dyDescent="0.3">
      <c r="C4" s="42" t="s">
        <v>4</v>
      </c>
      <c r="F4" s="91"/>
      <c r="H4" s="35" t="s">
        <v>5</v>
      </c>
      <c r="I4" s="66"/>
      <c r="J4" s="66"/>
      <c r="K4" s="66"/>
      <c r="L4" s="66"/>
      <c r="M4" s="66"/>
      <c r="N4" s="67"/>
      <c r="Q4" s="2"/>
      <c r="R4" s="2"/>
      <c r="S4" s="2"/>
      <c r="T4" s="2"/>
      <c r="U4" s="2"/>
      <c r="V4" s="2"/>
    </row>
    <row r="5" spans="1:22" ht="13" x14ac:dyDescent="0.3">
      <c r="C5" s="42" t="s">
        <v>6</v>
      </c>
      <c r="F5" s="17"/>
      <c r="H5" s="59" t="s">
        <v>7</v>
      </c>
      <c r="I5" s="66"/>
      <c r="J5" s="66"/>
      <c r="K5" s="66"/>
      <c r="L5" s="66"/>
      <c r="M5" s="66"/>
      <c r="N5" s="67"/>
      <c r="Q5" s="2"/>
      <c r="R5" s="2"/>
      <c r="S5" s="2"/>
      <c r="T5" s="2"/>
      <c r="U5" s="2"/>
      <c r="V5" s="2"/>
    </row>
    <row r="6" spans="1:22" ht="13" x14ac:dyDescent="0.3">
      <c r="C6" s="42" t="s">
        <v>8</v>
      </c>
      <c r="F6" s="17"/>
      <c r="H6" s="59" t="s">
        <v>9</v>
      </c>
      <c r="I6" s="66"/>
      <c r="J6" s="66"/>
      <c r="K6" s="66"/>
      <c r="L6" s="66"/>
      <c r="M6" s="66"/>
      <c r="N6" s="67"/>
      <c r="Q6" s="2"/>
      <c r="R6" s="2"/>
      <c r="S6" s="2"/>
      <c r="T6" s="2"/>
      <c r="U6" s="2"/>
      <c r="V6" s="2"/>
    </row>
    <row r="7" spans="1:22" ht="13.5" thickBot="1" x14ac:dyDescent="0.35">
      <c r="C7" s="42" t="s">
        <v>10</v>
      </c>
      <c r="F7" s="17"/>
      <c r="H7" s="60" t="s">
        <v>11</v>
      </c>
      <c r="I7" s="68"/>
      <c r="J7" s="68"/>
      <c r="K7" s="68"/>
      <c r="L7" s="68"/>
      <c r="M7" s="68"/>
      <c r="N7" s="37"/>
      <c r="Q7" s="2"/>
      <c r="R7" s="2"/>
      <c r="S7" s="2"/>
      <c r="T7" s="2"/>
      <c r="U7" s="2"/>
      <c r="V7" s="2"/>
    </row>
    <row r="8" spans="1:22" ht="13.5" thickBot="1" x14ac:dyDescent="0.35">
      <c r="C8" s="42" t="s">
        <v>12</v>
      </c>
      <c r="F8" s="17"/>
      <c r="Q8" s="2"/>
      <c r="R8" s="2"/>
      <c r="S8" s="2"/>
      <c r="T8" s="2"/>
      <c r="U8" s="2"/>
      <c r="V8" s="2"/>
    </row>
    <row r="9" spans="1:22" ht="13.5" thickBot="1" x14ac:dyDescent="0.35">
      <c r="C9" s="42" t="s">
        <v>13</v>
      </c>
      <c r="F9" s="17"/>
      <c r="H9" s="73" t="s">
        <v>14</v>
      </c>
      <c r="I9" s="69"/>
      <c r="J9" s="69"/>
      <c r="K9" s="69"/>
      <c r="L9" s="72"/>
      <c r="M9" s="71"/>
      <c r="N9" s="78"/>
      <c r="Q9" s="2"/>
      <c r="R9" s="2"/>
      <c r="S9" s="2"/>
      <c r="T9" s="2"/>
      <c r="U9" s="2"/>
      <c r="V9" s="2"/>
    </row>
    <row r="10" spans="1:22" ht="13.5" thickBot="1" x14ac:dyDescent="0.35">
      <c r="C10" s="42" t="s">
        <v>15</v>
      </c>
      <c r="F10" s="92"/>
      <c r="H10" s="73" t="s">
        <v>16</v>
      </c>
      <c r="I10" s="69"/>
      <c r="J10" s="69"/>
      <c r="K10" s="69"/>
      <c r="L10" s="72"/>
      <c r="M10" s="71"/>
      <c r="N10" s="78"/>
      <c r="Q10" s="2"/>
      <c r="R10" s="2"/>
      <c r="S10" s="2"/>
      <c r="T10" s="2"/>
      <c r="U10" s="2"/>
      <c r="V10" s="2"/>
    </row>
    <row r="11" spans="1:22" ht="13" x14ac:dyDescent="0.3">
      <c r="C11" s="42" t="s">
        <v>17</v>
      </c>
      <c r="F11" s="91"/>
      <c r="H11" s="74" t="s">
        <v>18</v>
      </c>
      <c r="I11" s="32"/>
      <c r="J11" s="32"/>
      <c r="K11" s="32"/>
      <c r="L11" s="32"/>
      <c r="M11" s="32"/>
      <c r="N11" s="33"/>
      <c r="Q11" s="2"/>
      <c r="R11" s="2"/>
      <c r="S11" s="2"/>
      <c r="T11" s="2"/>
      <c r="U11" s="2"/>
      <c r="V11" s="2"/>
    </row>
    <row r="12" spans="1:22" ht="13" x14ac:dyDescent="0.3">
      <c r="C12" s="42"/>
      <c r="F12" s="36"/>
      <c r="H12" s="96" t="s">
        <v>19</v>
      </c>
      <c r="I12" s="66"/>
      <c r="J12" s="66"/>
      <c r="K12" s="66"/>
      <c r="L12" s="66"/>
      <c r="M12" s="66"/>
      <c r="N12" s="67"/>
      <c r="Q12" s="2"/>
      <c r="R12" s="2"/>
      <c r="S12" s="2"/>
      <c r="T12" s="2"/>
      <c r="U12" s="2"/>
      <c r="V12" s="2"/>
    </row>
    <row r="13" spans="1:22" ht="13.5" thickBot="1" x14ac:dyDescent="0.35">
      <c r="A13" s="80" t="s">
        <v>73</v>
      </c>
      <c r="C13" s="42"/>
      <c r="F13" s="36"/>
      <c r="H13" s="75" t="s">
        <v>20</v>
      </c>
      <c r="I13" s="68"/>
      <c r="J13" s="68"/>
      <c r="K13" s="68"/>
      <c r="L13" s="68"/>
      <c r="M13" s="68"/>
      <c r="N13" s="37"/>
      <c r="Q13" s="2"/>
      <c r="R13" s="2"/>
      <c r="S13" s="2"/>
      <c r="T13" s="2"/>
      <c r="U13" s="2"/>
      <c r="V13" s="2"/>
    </row>
    <row r="14" spans="1:22" ht="13" x14ac:dyDescent="0.3">
      <c r="A14" s="80" t="s">
        <v>74</v>
      </c>
      <c r="C14" s="42"/>
      <c r="F14" s="36"/>
      <c r="H14" s="36"/>
      <c r="I14" s="36"/>
      <c r="J14" s="36"/>
      <c r="K14" s="36"/>
      <c r="L14" s="36"/>
      <c r="M14" s="36"/>
      <c r="N14" s="36"/>
      <c r="Q14" s="2"/>
      <c r="R14" s="2"/>
      <c r="S14" s="2"/>
      <c r="T14" s="2"/>
      <c r="U14" s="2"/>
      <c r="V14" s="2"/>
    </row>
    <row r="15" spans="1:22" ht="13.5" thickBot="1" x14ac:dyDescent="0.35">
      <c r="C15" s="42"/>
      <c r="F15" s="36"/>
      <c r="Q15" s="2"/>
      <c r="R15" s="2"/>
      <c r="S15" s="2"/>
      <c r="T15" s="2"/>
      <c r="U15" s="2"/>
      <c r="V15" s="2"/>
    </row>
    <row r="16" spans="1:22" ht="32" thickBot="1" x14ac:dyDescent="0.3">
      <c r="A16" s="56" t="s">
        <v>21</v>
      </c>
      <c r="B16" s="57" t="s">
        <v>22</v>
      </c>
      <c r="C16" s="58" t="s">
        <v>23</v>
      </c>
      <c r="D16" s="26" t="s">
        <v>22</v>
      </c>
      <c r="E16" s="27" t="s">
        <v>24</v>
      </c>
      <c r="F16" s="27" t="s">
        <v>25</v>
      </c>
      <c r="G16" s="58" t="s">
        <v>26</v>
      </c>
      <c r="H16" s="28" t="s">
        <v>27</v>
      </c>
      <c r="I16" s="29" t="s">
        <v>28</v>
      </c>
      <c r="J16" s="28" t="s">
        <v>29</v>
      </c>
      <c r="K16" s="29" t="s">
        <v>28</v>
      </c>
      <c r="L16" s="29" t="s">
        <v>30</v>
      </c>
      <c r="M16" s="29" t="s">
        <v>28</v>
      </c>
      <c r="N16" s="30" t="s">
        <v>31</v>
      </c>
      <c r="P16" s="65" t="s">
        <v>32</v>
      </c>
      <c r="Q16" s="2"/>
      <c r="R16" s="2"/>
      <c r="S16" s="2"/>
      <c r="T16" s="2"/>
      <c r="U16" s="2"/>
      <c r="V16" s="2"/>
    </row>
    <row r="17" spans="1:22" ht="13.5" customHeight="1" x14ac:dyDescent="0.3">
      <c r="A17" s="82"/>
      <c r="B17" s="93"/>
      <c r="C17" s="90"/>
      <c r="D17" s="94"/>
      <c r="E17" s="54"/>
      <c r="F17" s="53"/>
      <c r="G17" s="85" t="s">
        <v>33</v>
      </c>
      <c r="H17" s="55"/>
      <c r="I17" s="55">
        <v>24</v>
      </c>
      <c r="J17" s="55"/>
      <c r="K17" s="55">
        <v>53</v>
      </c>
      <c r="L17" s="55"/>
      <c r="M17" s="55">
        <v>0.59</v>
      </c>
      <c r="N17" s="83">
        <f>(H17*I17)+(J17*K17)+(L17*M17)</f>
        <v>0</v>
      </c>
      <c r="P17" s="61" t="s">
        <v>34</v>
      </c>
      <c r="Q17" s="2"/>
      <c r="R17" s="2"/>
      <c r="S17" s="2"/>
      <c r="T17" s="2"/>
      <c r="U17" s="2"/>
      <c r="V17" s="2"/>
    </row>
    <row r="18" spans="1:22" ht="13.5" customHeight="1" x14ac:dyDescent="0.3">
      <c r="A18" s="84"/>
      <c r="B18" s="93"/>
      <c r="C18" s="43"/>
      <c r="D18" s="94"/>
      <c r="E18" s="41"/>
      <c r="F18" s="53"/>
      <c r="G18" s="86" t="str">
        <f>G17</f>
        <v>xxxx</v>
      </c>
      <c r="H18" s="9"/>
      <c r="I18" s="55">
        <v>24</v>
      </c>
      <c r="J18" s="55"/>
      <c r="K18" s="55">
        <v>53</v>
      </c>
      <c r="L18" s="95"/>
      <c r="M18" s="55">
        <v>0.59</v>
      </c>
      <c r="N18" s="23">
        <f t="shared" ref="N18:N19" si="0">(H18*I18)+(J18*K18)+(L18*M18)</f>
        <v>0</v>
      </c>
      <c r="P18" s="62" t="s">
        <v>35</v>
      </c>
    </row>
    <row r="19" spans="1:22" ht="13.5" customHeight="1" x14ac:dyDescent="0.3">
      <c r="A19" s="84"/>
      <c r="B19" s="93"/>
      <c r="C19" s="43"/>
      <c r="D19" s="94"/>
      <c r="E19" s="41"/>
      <c r="F19" s="53"/>
      <c r="G19" s="86" t="str">
        <f t="shared" ref="G19" si="1">G18</f>
        <v>xxxx</v>
      </c>
      <c r="H19" s="9"/>
      <c r="I19" s="55">
        <v>24</v>
      </c>
      <c r="J19" s="55"/>
      <c r="K19" s="55">
        <v>53</v>
      </c>
      <c r="L19" s="9"/>
      <c r="M19" s="55">
        <v>0.59</v>
      </c>
      <c r="N19" s="23">
        <f t="shared" si="0"/>
        <v>0</v>
      </c>
      <c r="P19" s="62" t="s">
        <v>36</v>
      </c>
    </row>
    <row r="20" spans="1:22" ht="13.5" customHeight="1" x14ac:dyDescent="0.3">
      <c r="A20" s="84"/>
      <c r="B20" s="89"/>
      <c r="C20" s="43"/>
      <c r="D20" s="40"/>
      <c r="E20" s="41"/>
      <c r="F20" s="40"/>
      <c r="G20" s="86" t="str">
        <f t="shared" ref="G20:G38" si="2">G19</f>
        <v>xxxx</v>
      </c>
      <c r="H20" s="9"/>
      <c r="I20" s="55">
        <v>24</v>
      </c>
      <c r="J20" s="55"/>
      <c r="K20" s="55">
        <v>53</v>
      </c>
      <c r="L20" s="9"/>
      <c r="M20" s="55">
        <v>0.59</v>
      </c>
      <c r="N20" s="23">
        <f t="shared" ref="N20:N38" si="3">(H20*I20)+(J20*K20)+(L20*M20)</f>
        <v>0</v>
      </c>
      <c r="P20" s="62" t="s">
        <v>37</v>
      </c>
    </row>
    <row r="21" spans="1:22" ht="13.5" customHeight="1" x14ac:dyDescent="0.3">
      <c r="A21" s="84"/>
      <c r="B21" s="51"/>
      <c r="C21" s="43"/>
      <c r="D21" s="40"/>
      <c r="E21" s="41"/>
      <c r="F21" s="52"/>
      <c r="G21" s="86" t="str">
        <f t="shared" si="2"/>
        <v>xxxx</v>
      </c>
      <c r="H21" s="9"/>
      <c r="I21" s="55">
        <v>24</v>
      </c>
      <c r="J21" s="55"/>
      <c r="K21" s="55">
        <v>53</v>
      </c>
      <c r="L21" s="9"/>
      <c r="M21" s="55">
        <v>0.59</v>
      </c>
      <c r="N21" s="23">
        <f t="shared" si="3"/>
        <v>0</v>
      </c>
      <c r="P21" s="62" t="s">
        <v>38</v>
      </c>
    </row>
    <row r="22" spans="1:22" ht="13.5" customHeight="1" x14ac:dyDescent="0.3">
      <c r="A22" s="84"/>
      <c r="B22" s="40"/>
      <c r="C22" s="43"/>
      <c r="D22" s="40"/>
      <c r="E22" s="41"/>
      <c r="F22" s="40"/>
      <c r="G22" s="86" t="str">
        <f t="shared" si="2"/>
        <v>xxxx</v>
      </c>
      <c r="H22" s="9"/>
      <c r="I22" s="55">
        <v>24</v>
      </c>
      <c r="J22" s="55"/>
      <c r="K22" s="55">
        <v>53</v>
      </c>
      <c r="L22" s="9"/>
      <c r="M22" s="55">
        <v>0.59</v>
      </c>
      <c r="N22" s="23">
        <f t="shared" si="3"/>
        <v>0</v>
      </c>
      <c r="P22" s="62" t="s">
        <v>39</v>
      </c>
    </row>
    <row r="23" spans="1:22" ht="13.5" customHeight="1" x14ac:dyDescent="0.3">
      <c r="A23" s="84"/>
      <c r="B23" s="40"/>
      <c r="C23" s="43"/>
      <c r="D23" s="40"/>
      <c r="E23" s="41"/>
      <c r="F23" s="40"/>
      <c r="G23" s="86" t="str">
        <f t="shared" si="2"/>
        <v>xxxx</v>
      </c>
      <c r="H23" s="9"/>
      <c r="I23" s="55">
        <v>24</v>
      </c>
      <c r="J23" s="55"/>
      <c r="K23" s="55">
        <v>53</v>
      </c>
      <c r="L23" s="9"/>
      <c r="M23" s="55">
        <v>0.59</v>
      </c>
      <c r="N23" s="23">
        <f t="shared" si="3"/>
        <v>0</v>
      </c>
      <c r="P23" s="62" t="s">
        <v>40</v>
      </c>
    </row>
    <row r="24" spans="1:22" ht="13.5" customHeight="1" x14ac:dyDescent="0.3">
      <c r="A24" s="84"/>
      <c r="B24" s="50"/>
      <c r="C24" s="43"/>
      <c r="D24" s="40"/>
      <c r="E24" s="41"/>
      <c r="F24" s="40"/>
      <c r="G24" s="86" t="str">
        <f t="shared" si="2"/>
        <v>xxxx</v>
      </c>
      <c r="H24" s="9"/>
      <c r="I24" s="55">
        <v>24</v>
      </c>
      <c r="J24" s="55"/>
      <c r="K24" s="55">
        <v>53</v>
      </c>
      <c r="L24" s="9"/>
      <c r="M24" s="55">
        <v>0.59</v>
      </c>
      <c r="N24" s="23">
        <f t="shared" si="3"/>
        <v>0</v>
      </c>
      <c r="P24" s="62" t="s">
        <v>41</v>
      </c>
    </row>
    <row r="25" spans="1:22" ht="13.5" customHeight="1" x14ac:dyDescent="0.3">
      <c r="A25" s="84"/>
      <c r="B25" s="40"/>
      <c r="C25" s="43"/>
      <c r="D25" s="40"/>
      <c r="E25" s="41"/>
      <c r="F25" s="52"/>
      <c r="G25" s="86" t="str">
        <f t="shared" si="2"/>
        <v>xxxx</v>
      </c>
      <c r="H25" s="9"/>
      <c r="I25" s="55">
        <v>24</v>
      </c>
      <c r="J25" s="55"/>
      <c r="K25" s="55">
        <v>53</v>
      </c>
      <c r="L25" s="9"/>
      <c r="M25" s="55">
        <v>0.59</v>
      </c>
      <c r="N25" s="23">
        <f t="shared" si="3"/>
        <v>0</v>
      </c>
      <c r="P25" s="62" t="s">
        <v>42</v>
      </c>
    </row>
    <row r="26" spans="1:22" ht="13.5" customHeight="1" x14ac:dyDescent="0.3">
      <c r="A26" s="84"/>
      <c r="B26" s="49"/>
      <c r="C26" s="43"/>
      <c r="D26" s="50"/>
      <c r="E26" s="41"/>
      <c r="F26" s="40"/>
      <c r="G26" s="86" t="str">
        <f t="shared" si="2"/>
        <v>xxxx</v>
      </c>
      <c r="H26" s="9"/>
      <c r="I26" s="55">
        <v>24</v>
      </c>
      <c r="J26" s="55"/>
      <c r="K26" s="55">
        <v>53</v>
      </c>
      <c r="L26" s="9"/>
      <c r="M26" s="55">
        <v>0.59</v>
      </c>
      <c r="N26" s="23">
        <f t="shared" si="3"/>
        <v>0</v>
      </c>
      <c r="P26" s="62" t="s">
        <v>43</v>
      </c>
    </row>
    <row r="27" spans="1:22" ht="13.5" customHeight="1" x14ac:dyDescent="0.3">
      <c r="A27" s="38"/>
      <c r="B27" s="13"/>
      <c r="C27" s="13"/>
      <c r="D27" s="13"/>
      <c r="E27" s="39"/>
      <c r="F27" s="13"/>
      <c r="G27" s="86" t="str">
        <f t="shared" si="2"/>
        <v>xxxx</v>
      </c>
      <c r="H27" s="9"/>
      <c r="I27" s="55">
        <v>24</v>
      </c>
      <c r="J27" s="55"/>
      <c r="K27" s="55">
        <v>53</v>
      </c>
      <c r="L27" s="9"/>
      <c r="M27" s="55">
        <v>0.59</v>
      </c>
      <c r="N27" s="23">
        <f t="shared" si="3"/>
        <v>0</v>
      </c>
      <c r="P27" s="62" t="s">
        <v>44</v>
      </c>
    </row>
    <row r="28" spans="1:22" ht="13.5" customHeight="1" x14ac:dyDescent="0.3">
      <c r="A28" s="22"/>
      <c r="B28" s="12"/>
      <c r="C28" s="12"/>
      <c r="D28" s="12"/>
      <c r="E28" s="16"/>
      <c r="F28" s="12"/>
      <c r="G28" s="86" t="str">
        <f t="shared" si="2"/>
        <v>xxxx</v>
      </c>
      <c r="H28" s="9"/>
      <c r="I28" s="55">
        <v>24</v>
      </c>
      <c r="J28" s="55"/>
      <c r="K28" s="55">
        <v>53</v>
      </c>
      <c r="L28" s="9"/>
      <c r="M28" s="55">
        <v>0.59</v>
      </c>
      <c r="N28" s="23">
        <f t="shared" si="3"/>
        <v>0</v>
      </c>
      <c r="P28" s="62" t="s">
        <v>45</v>
      </c>
    </row>
    <row r="29" spans="1:22" ht="13.5" customHeight="1" x14ac:dyDescent="0.3">
      <c r="A29" s="22"/>
      <c r="B29" s="12"/>
      <c r="C29" s="12"/>
      <c r="D29" s="12"/>
      <c r="E29" s="16"/>
      <c r="F29" s="12"/>
      <c r="G29" s="86" t="str">
        <f t="shared" si="2"/>
        <v>xxxx</v>
      </c>
      <c r="H29" s="9"/>
      <c r="I29" s="55">
        <v>24</v>
      </c>
      <c r="J29" s="55"/>
      <c r="K29" s="55">
        <v>53</v>
      </c>
      <c r="L29" s="9"/>
      <c r="M29" s="55">
        <v>0.59</v>
      </c>
      <c r="N29" s="23">
        <f t="shared" si="3"/>
        <v>0</v>
      </c>
      <c r="P29" s="62" t="s">
        <v>46</v>
      </c>
    </row>
    <row r="30" spans="1:22" ht="13.5" customHeight="1" x14ac:dyDescent="0.3">
      <c r="A30" s="22"/>
      <c r="B30" s="12"/>
      <c r="C30" s="12"/>
      <c r="D30" s="12"/>
      <c r="E30" s="16"/>
      <c r="F30" s="12"/>
      <c r="G30" s="86" t="str">
        <f t="shared" si="2"/>
        <v>xxxx</v>
      </c>
      <c r="H30" s="9"/>
      <c r="I30" s="55">
        <v>24</v>
      </c>
      <c r="J30" s="55"/>
      <c r="K30" s="55">
        <v>53</v>
      </c>
      <c r="L30" s="9"/>
      <c r="M30" s="55">
        <v>0.59</v>
      </c>
      <c r="N30" s="23">
        <f t="shared" si="3"/>
        <v>0</v>
      </c>
      <c r="P30" s="63" t="s">
        <v>47</v>
      </c>
    </row>
    <row r="31" spans="1:22" ht="13.5" customHeight="1" x14ac:dyDescent="0.3">
      <c r="A31" s="22"/>
      <c r="B31" s="12"/>
      <c r="C31" s="12"/>
      <c r="D31" s="12"/>
      <c r="E31" s="16"/>
      <c r="F31" s="12"/>
      <c r="G31" s="86" t="str">
        <f t="shared" si="2"/>
        <v>xxxx</v>
      </c>
      <c r="H31" s="9"/>
      <c r="I31" s="55">
        <v>24</v>
      </c>
      <c r="J31" s="55"/>
      <c r="K31" s="55">
        <v>53</v>
      </c>
      <c r="L31" s="9"/>
      <c r="M31" s="55">
        <v>0.59</v>
      </c>
      <c r="N31" s="23">
        <f t="shared" si="3"/>
        <v>0</v>
      </c>
      <c r="P31" s="63" t="s">
        <v>48</v>
      </c>
    </row>
    <row r="32" spans="1:22" ht="13.5" customHeight="1" x14ac:dyDescent="0.3">
      <c r="A32" s="22"/>
      <c r="B32" s="12"/>
      <c r="C32" s="12"/>
      <c r="D32" s="12"/>
      <c r="E32" s="16"/>
      <c r="F32" s="12"/>
      <c r="G32" s="86" t="str">
        <f t="shared" si="2"/>
        <v>xxxx</v>
      </c>
      <c r="H32" s="9"/>
      <c r="I32" s="55">
        <v>24</v>
      </c>
      <c r="J32" s="55"/>
      <c r="K32" s="55">
        <v>53</v>
      </c>
      <c r="L32" s="9"/>
      <c r="M32" s="55">
        <v>0.59</v>
      </c>
      <c r="N32" s="23">
        <f t="shared" si="3"/>
        <v>0</v>
      </c>
      <c r="P32" s="63" t="s">
        <v>49</v>
      </c>
    </row>
    <row r="33" spans="1:16" ht="13.5" customHeight="1" x14ac:dyDescent="0.3">
      <c r="A33" s="22"/>
      <c r="B33" s="12"/>
      <c r="C33" s="12"/>
      <c r="D33" s="12"/>
      <c r="E33" s="16"/>
      <c r="F33" s="12"/>
      <c r="G33" s="86" t="str">
        <f t="shared" si="2"/>
        <v>xxxx</v>
      </c>
      <c r="H33" s="9"/>
      <c r="I33" s="55">
        <v>24</v>
      </c>
      <c r="J33" s="55"/>
      <c r="K33" s="55">
        <v>53</v>
      </c>
      <c r="L33" s="9"/>
      <c r="M33" s="55">
        <v>0.59</v>
      </c>
      <c r="N33" s="23">
        <f t="shared" si="3"/>
        <v>0</v>
      </c>
      <c r="P33" s="63" t="s">
        <v>50</v>
      </c>
    </row>
    <row r="34" spans="1:16" ht="13.5" customHeight="1" x14ac:dyDescent="0.3">
      <c r="A34" s="22"/>
      <c r="B34" s="12"/>
      <c r="C34" s="12"/>
      <c r="D34" s="12"/>
      <c r="E34" s="16"/>
      <c r="F34" s="12"/>
      <c r="G34" s="86" t="str">
        <f t="shared" si="2"/>
        <v>xxxx</v>
      </c>
      <c r="H34" s="9"/>
      <c r="I34" s="55">
        <v>24</v>
      </c>
      <c r="J34" s="55"/>
      <c r="K34" s="55">
        <v>53</v>
      </c>
      <c r="L34" s="9"/>
      <c r="M34" s="55">
        <v>0.59</v>
      </c>
      <c r="N34" s="23">
        <f t="shared" si="3"/>
        <v>0</v>
      </c>
      <c r="P34" s="63" t="s">
        <v>51</v>
      </c>
    </row>
    <row r="35" spans="1:16" ht="13.5" customHeight="1" x14ac:dyDescent="0.3">
      <c r="A35" s="22"/>
      <c r="B35" s="12"/>
      <c r="C35" s="12"/>
      <c r="D35" s="12"/>
      <c r="E35" s="16"/>
      <c r="F35" s="12"/>
      <c r="G35" s="86" t="str">
        <f t="shared" si="2"/>
        <v>xxxx</v>
      </c>
      <c r="H35" s="9"/>
      <c r="I35" s="55">
        <v>24</v>
      </c>
      <c r="J35" s="55"/>
      <c r="K35" s="55">
        <v>53</v>
      </c>
      <c r="L35" s="9"/>
      <c r="M35" s="55">
        <v>0.59</v>
      </c>
      <c r="N35" s="23">
        <f t="shared" si="3"/>
        <v>0</v>
      </c>
      <c r="P35" s="63" t="s">
        <v>52</v>
      </c>
    </row>
    <row r="36" spans="1:16" ht="13.5" customHeight="1" x14ac:dyDescent="0.3">
      <c r="A36" s="22"/>
      <c r="B36" s="12"/>
      <c r="C36" s="12"/>
      <c r="D36" s="12"/>
      <c r="E36" s="16"/>
      <c r="F36" s="12"/>
      <c r="G36" s="86" t="str">
        <f t="shared" si="2"/>
        <v>xxxx</v>
      </c>
      <c r="H36" s="9"/>
      <c r="I36" s="55">
        <v>24</v>
      </c>
      <c r="J36" s="55"/>
      <c r="K36" s="55">
        <v>53</v>
      </c>
      <c r="L36" s="9"/>
      <c r="M36" s="55">
        <v>0.59</v>
      </c>
      <c r="N36" s="23">
        <f t="shared" si="3"/>
        <v>0</v>
      </c>
      <c r="P36" s="63" t="s">
        <v>53</v>
      </c>
    </row>
    <row r="37" spans="1:16" ht="13.5" customHeight="1" x14ac:dyDescent="0.3">
      <c r="A37" s="22"/>
      <c r="B37" s="12"/>
      <c r="C37" s="12"/>
      <c r="D37" s="12"/>
      <c r="E37" s="16"/>
      <c r="F37" s="12"/>
      <c r="G37" s="86" t="str">
        <f t="shared" si="2"/>
        <v>xxxx</v>
      </c>
      <c r="H37" s="9"/>
      <c r="I37" s="55">
        <v>24</v>
      </c>
      <c r="J37" s="55"/>
      <c r="K37" s="55">
        <v>53</v>
      </c>
      <c r="L37" s="9"/>
      <c r="M37" s="55">
        <v>0.59</v>
      </c>
      <c r="N37" s="23">
        <f t="shared" si="3"/>
        <v>0</v>
      </c>
      <c r="P37" s="63" t="s">
        <v>54</v>
      </c>
    </row>
    <row r="38" spans="1:16" ht="13.5" customHeight="1" thickBot="1" x14ac:dyDescent="0.35">
      <c r="A38" s="24"/>
      <c r="B38" s="18"/>
      <c r="C38" s="18"/>
      <c r="D38" s="18"/>
      <c r="E38" s="19"/>
      <c r="F38" s="18"/>
      <c r="G38" s="86" t="str">
        <f t="shared" si="2"/>
        <v>xxxx</v>
      </c>
      <c r="H38" s="20"/>
      <c r="I38" s="55">
        <v>24</v>
      </c>
      <c r="J38" s="55"/>
      <c r="K38" s="55">
        <v>53</v>
      </c>
      <c r="L38" s="20"/>
      <c r="M38" s="55">
        <v>0.59</v>
      </c>
      <c r="N38" s="25">
        <f t="shared" si="3"/>
        <v>0</v>
      </c>
      <c r="P38" s="63" t="s">
        <v>55</v>
      </c>
    </row>
    <row r="39" spans="1:16" ht="13.5" customHeight="1" thickBot="1" x14ac:dyDescent="0.35">
      <c r="A39" s="44" t="s">
        <v>31</v>
      </c>
      <c r="B39" s="45"/>
      <c r="C39" s="46"/>
      <c r="D39" s="6"/>
      <c r="E39" s="6"/>
      <c r="F39" s="6"/>
      <c r="G39" s="45"/>
      <c r="H39" s="7">
        <f>SUM(H17:H38)</f>
        <v>0</v>
      </c>
      <c r="I39" s="7"/>
      <c r="J39" s="7">
        <f>SUM(J17:J38)</f>
        <v>0</v>
      </c>
      <c r="K39" s="7"/>
      <c r="L39" s="7">
        <f>SUM(L17:L38)</f>
        <v>0</v>
      </c>
      <c r="M39" s="7"/>
      <c r="N39" s="21">
        <f>SUM(N17:N38)</f>
        <v>0</v>
      </c>
      <c r="P39" s="64"/>
    </row>
    <row r="40" spans="1:16" x14ac:dyDescent="0.25">
      <c r="A40" s="47"/>
      <c r="B40" s="47"/>
      <c r="C40" s="47"/>
      <c r="D40" s="1"/>
      <c r="E40" s="1"/>
      <c r="F40" s="1"/>
      <c r="G40" s="47"/>
      <c r="I40" s="3"/>
      <c r="J40" s="3"/>
      <c r="K40" s="3"/>
      <c r="L40" s="3"/>
      <c r="M40" s="3"/>
    </row>
    <row r="41" spans="1:16" ht="13.5" thickBot="1" x14ac:dyDescent="0.35">
      <c r="C41" s="47"/>
      <c r="D41" s="14" t="s">
        <v>56</v>
      </c>
      <c r="E41" s="15" t="s">
        <v>28</v>
      </c>
      <c r="F41" s="15" t="s">
        <v>31</v>
      </c>
      <c r="G41" s="42"/>
      <c r="I41" s="3"/>
      <c r="J41" s="3"/>
      <c r="K41" s="3"/>
      <c r="L41" s="3"/>
      <c r="M41" s="3"/>
    </row>
    <row r="42" spans="1:16" ht="12" customHeight="1" thickBot="1" x14ac:dyDescent="0.35">
      <c r="B42" s="48" t="s">
        <v>57</v>
      </c>
      <c r="C42" s="47"/>
      <c r="D42" s="4">
        <f>H39</f>
        <v>0</v>
      </c>
      <c r="E42" s="7">
        <v>24</v>
      </c>
      <c r="F42" s="10">
        <f>D42*E42</f>
        <v>0</v>
      </c>
      <c r="G42" s="87"/>
      <c r="H42" s="31" t="s">
        <v>58</v>
      </c>
      <c r="I42" s="32"/>
      <c r="J42" s="32"/>
      <c r="K42" s="32"/>
      <c r="L42" s="32"/>
      <c r="M42" s="32"/>
      <c r="N42" s="33"/>
    </row>
    <row r="43" spans="1:16" ht="12" customHeight="1" thickBot="1" x14ac:dyDescent="0.35">
      <c r="B43" s="48"/>
      <c r="C43" s="47"/>
      <c r="E43" s="2"/>
      <c r="F43" s="2"/>
      <c r="G43" s="87"/>
      <c r="H43" s="35" t="s">
        <v>59</v>
      </c>
      <c r="I43" s="98"/>
      <c r="J43" s="98"/>
      <c r="K43" s="98"/>
      <c r="L43" s="98"/>
      <c r="M43" s="98"/>
      <c r="N43" s="76"/>
    </row>
    <row r="44" spans="1:16" ht="12" customHeight="1" thickBot="1" x14ac:dyDescent="0.35">
      <c r="B44" s="48" t="s">
        <v>61</v>
      </c>
      <c r="C44" s="47"/>
      <c r="D44" s="4">
        <f>J39</f>
        <v>0</v>
      </c>
      <c r="E44" s="7">
        <v>53</v>
      </c>
      <c r="F44" s="10">
        <f>D44*E44</f>
        <v>0</v>
      </c>
      <c r="G44" s="87"/>
      <c r="H44" s="97" t="s">
        <v>60</v>
      </c>
      <c r="I44" s="77"/>
      <c r="J44" s="68"/>
      <c r="K44" s="68"/>
      <c r="L44" s="68"/>
      <c r="M44" s="68"/>
      <c r="N44" s="37"/>
    </row>
    <row r="45" spans="1:16" ht="12" customHeight="1" thickBot="1" x14ac:dyDescent="0.35">
      <c r="B45" s="48"/>
      <c r="C45" s="47"/>
      <c r="E45" s="2"/>
      <c r="F45" s="2"/>
      <c r="G45" s="87"/>
    </row>
    <row r="46" spans="1:16" ht="12" customHeight="1" thickBot="1" x14ac:dyDescent="0.35">
      <c r="B46" s="48" t="s">
        <v>62</v>
      </c>
      <c r="C46" s="47"/>
      <c r="D46" s="4"/>
      <c r="E46" s="7"/>
      <c r="F46" s="10">
        <f>D46*E46</f>
        <v>0</v>
      </c>
      <c r="G46" s="87"/>
      <c r="H46" s="31" t="s">
        <v>63</v>
      </c>
      <c r="I46" s="32"/>
      <c r="J46" s="32"/>
      <c r="K46" s="32"/>
      <c r="L46" s="32"/>
      <c r="M46" s="32"/>
      <c r="N46" s="33"/>
    </row>
    <row r="47" spans="1:16" ht="12" customHeight="1" thickBot="1" x14ac:dyDescent="0.35">
      <c r="B47" s="48"/>
      <c r="C47" s="47"/>
      <c r="E47" s="2"/>
      <c r="F47" s="2"/>
      <c r="G47" s="87"/>
      <c r="H47" s="35" t="s">
        <v>64</v>
      </c>
      <c r="I47" s="66"/>
      <c r="J47" s="66"/>
      <c r="K47" s="66"/>
      <c r="L47" s="66"/>
      <c r="M47" s="66"/>
      <c r="N47" s="67"/>
    </row>
    <row r="48" spans="1:16" ht="12" customHeight="1" thickBot="1" x14ac:dyDescent="0.35">
      <c r="B48" s="48" t="s">
        <v>65</v>
      </c>
      <c r="C48" s="47"/>
      <c r="D48" s="5">
        <f>L39</f>
        <v>0</v>
      </c>
      <c r="E48" s="88">
        <v>0.59</v>
      </c>
      <c r="F48" s="10">
        <f>D48*E48</f>
        <v>0</v>
      </c>
      <c r="G48" s="87"/>
      <c r="H48" s="34" t="s">
        <v>66</v>
      </c>
      <c r="I48" s="68"/>
      <c r="J48" s="68"/>
      <c r="K48" s="68"/>
      <c r="L48" s="68"/>
      <c r="M48" s="68"/>
      <c r="N48" s="37"/>
    </row>
    <row r="49" spans="1:15" ht="12" customHeight="1" thickBot="1" x14ac:dyDescent="0.35">
      <c r="B49" s="48"/>
      <c r="C49" s="47"/>
      <c r="E49" s="2"/>
    </row>
    <row r="50" spans="1:15" ht="12" customHeight="1" thickBot="1" x14ac:dyDescent="0.35">
      <c r="B50" s="48" t="s">
        <v>31</v>
      </c>
      <c r="C50" s="47"/>
      <c r="E50" s="2"/>
      <c r="F50" s="11">
        <f>N39</f>
        <v>0</v>
      </c>
      <c r="G50" s="87"/>
      <c r="H50" s="31" t="s">
        <v>67</v>
      </c>
      <c r="I50" s="32"/>
      <c r="J50" s="32"/>
      <c r="K50" s="32"/>
      <c r="L50" s="32"/>
      <c r="M50" s="32"/>
      <c r="N50" s="33"/>
    </row>
    <row r="51" spans="1:15" ht="12" customHeight="1" x14ac:dyDescent="0.3">
      <c r="B51" s="47"/>
      <c r="C51" s="47"/>
      <c r="E51" s="2"/>
      <c r="H51" s="35" t="s">
        <v>68</v>
      </c>
      <c r="I51" s="66"/>
      <c r="J51" s="66"/>
      <c r="K51" s="66"/>
      <c r="L51" s="66"/>
      <c r="M51" s="66"/>
      <c r="N51" s="67"/>
      <c r="O51" s="2"/>
    </row>
    <row r="52" spans="1:15" ht="12" customHeight="1" thickBot="1" x14ac:dyDescent="0.35">
      <c r="B52" s="48"/>
      <c r="C52" s="47"/>
      <c r="D52" s="47"/>
      <c r="E52" s="47"/>
      <c r="F52" s="47"/>
      <c r="H52" s="34" t="s">
        <v>69</v>
      </c>
      <c r="I52" s="68"/>
      <c r="J52" s="68"/>
      <c r="K52" s="68"/>
      <c r="L52" s="68"/>
      <c r="M52" s="68"/>
      <c r="N52" s="37"/>
    </row>
    <row r="53" spans="1:15" ht="12" customHeight="1" thickBot="1" x14ac:dyDescent="0.3"/>
    <row r="54" spans="1:15" ht="12" customHeight="1" thickBot="1" x14ac:dyDescent="0.35">
      <c r="H54" s="73" t="s">
        <v>70</v>
      </c>
      <c r="I54" s="69"/>
      <c r="J54" s="69"/>
      <c r="K54" s="69"/>
      <c r="L54" s="69"/>
      <c r="M54" s="69"/>
      <c r="N54" s="81"/>
    </row>
    <row r="55" spans="1:15" ht="13" x14ac:dyDescent="0.3">
      <c r="B55" s="48" t="s">
        <v>71</v>
      </c>
      <c r="C55" s="47"/>
      <c r="D55" s="79"/>
      <c r="E55" s="70"/>
      <c r="F55" s="79"/>
    </row>
    <row r="56" spans="1:15" x14ac:dyDescent="0.25">
      <c r="A56" s="80"/>
      <c r="H56"/>
      <c r="I56"/>
      <c r="J56"/>
      <c r="K56"/>
      <c r="L56"/>
      <c r="M56"/>
      <c r="N56"/>
    </row>
    <row r="57" spans="1:15" x14ac:dyDescent="0.25">
      <c r="A57" s="99" t="s">
        <v>72</v>
      </c>
    </row>
  </sheetData>
  <phoneticPr fontId="0" type="noConversion"/>
  <hyperlinks>
    <hyperlink ref="A57" r:id="rId1" xr:uid="{0A905D59-A3E6-4145-AB9D-EB3FDE4A1F58}"/>
    <hyperlink ref="H44" r:id="rId2" xr:uid="{B190F525-49F2-4948-98B5-51847B4B7B88}"/>
  </hyperlinks>
  <pageMargins left="0.7" right="0.7" top="0.75" bottom="0.75" header="0.3" footer="0.3"/>
  <pageSetup paperSize="9" scale="64" orientation="landscape" verticalDpi="360" r:id="rId3"/>
  <headerFooter alignWithMargins="0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A9794EB218D89429D856677A496A260" ma:contentTypeVersion="18" ma:contentTypeDescription="Luo uusi asiakirja." ma:contentTypeScope="" ma:versionID="e369534de1127bc2958c3403dc2e2a69">
  <xsd:schema xmlns:xsd="http://www.w3.org/2001/XMLSchema" xmlns:xs="http://www.w3.org/2001/XMLSchema" xmlns:p="http://schemas.microsoft.com/office/2006/metadata/properties" xmlns:ns2="94f998a9-07e3-4015-a494-cab39a41e2c7" xmlns:ns3="0125fe01-5941-4786-ac1a-c51a87b7ff40" targetNamespace="http://schemas.microsoft.com/office/2006/metadata/properties" ma:root="true" ma:fieldsID="13f2bf99ee5af7945a3f6112e04107e0" ns2:_="" ns3:_="">
    <xsd:import namespace="94f998a9-07e3-4015-a494-cab39a41e2c7"/>
    <xsd:import namespace="0125fe01-5941-4786-ac1a-c51a87b7f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998a9-07e3-4015-a494-cab39a41e2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65404e-fef1-420d-9a0a-539e10d13db8}" ma:internalName="TaxCatchAll" ma:showField="CatchAllData" ma:web="94f998a9-07e3-4015-a494-cab39a41e2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5fe01-5941-4786-ac1a-c51a87b7f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12e7abad-3caa-434c-af8e-10140a073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f998a9-07e3-4015-a494-cab39a41e2c7" xsi:nil="true"/>
    <lcf76f155ced4ddcb4097134ff3c332f xmlns="0125fe01-5941-4786-ac1a-c51a87b7ff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F1C570-049D-4772-AB06-74455855DD56}"/>
</file>

<file path=customXml/itemProps2.xml><?xml version="1.0" encoding="utf-8"?>
<ds:datastoreItem xmlns:ds="http://schemas.openxmlformats.org/officeDocument/2006/customXml" ds:itemID="{C60C8347-B08F-4074-BB62-AA955C80823F}"/>
</file>

<file path=customXml/itemProps3.xml><?xml version="1.0" encoding="utf-8"?>
<ds:datastoreItem xmlns:ds="http://schemas.openxmlformats.org/officeDocument/2006/customXml" ds:itemID="{21E5A5FB-8A5B-411D-9EEC-2216EF449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</vt:lpstr>
      <vt:lpstr>Matkalasku!Tulostusalue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Ruuskanen</dc:creator>
  <cp:keywords/>
  <dc:description/>
  <cp:lastModifiedBy>Kaija Hämelahti</cp:lastModifiedBy>
  <cp:revision/>
  <dcterms:created xsi:type="dcterms:W3CDTF">2000-05-01T08:56:16Z</dcterms:created>
  <dcterms:modified xsi:type="dcterms:W3CDTF">2024-11-22T11:19:49Z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0x010100DA9794EB218D89429D856677A496A260</vt:lpwstr>
  </property>
</Properties>
</file>